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SA Miranda do Corvo\26-05-2026\"/>
    </mc:Choice>
  </mc:AlternateContent>
  <xr:revisionPtr revIDLastSave="0" documentId="13_ncr:1_{E7F29DA5-03B4-438E-90DC-079D206B8832}" xr6:coauthVersionLast="36" xr6:coauthVersionMax="47" xr10:uidLastSave="{00000000-0000-0000-0000-000000000000}"/>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<sst xmlns="http://schemas.openxmlformats.org/spreadsheetml/2006/main" count="361" uniqueCount="123">
  <si>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</si>
  <si>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</si>
  <si>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</si>
  <si>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</si>
  <si>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</si>
  <si>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</si>
  <si>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</si>
  <si>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</si>
  <si>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</si>
  <si>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</si>
  <si>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</si>
  <si>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</si>
  <si>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</si>
  <si>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</si>
  <si>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</si>
  <si>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</si>
  <si>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</si>
  <si>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</si>
  <si>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</si>
  <si>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</si>
  <si>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</si>
  <si>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</si>
  <si>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</si>
  <si>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</si>
  <si>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</si>
  <si>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</si>
  <si>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</si>
  <si>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</si>
  <si>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</si>
  <si>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</si>
  <si>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</si>
  <si>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</si>
  <si>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</si>
  <si>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</si>
  <si>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</si>
  <si>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</si>
  <si>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</si>
  <si>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</si>
  <si>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</si>
  <si>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</si>
  <si>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</si>
  <si>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</si>
  <si>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</si>
  <si>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</si>
  <si>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</si>
  <si>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</si>
  <si>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</si>
  <si>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</si>
  <si>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</si>
  <si>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</si>
  <si>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</si>
  <si>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</si>
  <si>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</si>
  <si>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</si>
  <si>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</si>
  <si>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</si>
  <si>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</si>
  <si>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</si>
  <si>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</si>
  <si>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</si>
  <si>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</si>
  <si>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</si>
  <si>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</si>
  <si>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</si>
  <si>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</si>
  <si>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</si>
  <si>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</si>
  <si>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</si>
  <si>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</si>
  <si>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</si>
  <si>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</si>
  <si>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</si>
  <si>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</si>
  <si>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</si>
  <si>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</si>
  <si>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</si>
  <si>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</si>
  <si>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</si>
  <si>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</si>
  <si>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</si>
  <si>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</si>
  <si>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</si>
  <si>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</si>
  <si>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</si>
  <si>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</si>
  <si>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</si>
  <si>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</si>
  <si>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</si>
  <si>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</si>
  <si>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</si>
  <si>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</si>
  <si>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</si>
  <si>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</si>
  <si>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</si>
  <si>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As imagens-link apresentam o equivalente alternativo em texto.
A evidência diz respeito aos botões das redes sociais no rodapé</t>
  </si>
  <si>
    <t>Ao retirar o CSS, todos os elementos alinham à esquerda.</t>
  </si>
  <si>
    <t>Ao retirar o CSS, a informação aparece numa ordem lógica.</t>
  </si>
  <si>
    <t>É possível reconhecer a semântica dos diversos elementos ao retirar o CSS</t>
  </si>
  <si>
    <t>Ao retirar o CSS a informação permanece visível</t>
  </si>
  <si>
    <t>Não é utilizado o elemento table para recorrer à maquetização de páginas</t>
  </si>
  <si>
    <t>Não é possível extrair o conteúdo textual de todos os ficheiros PDF presentes no website.</t>
  </si>
  <si>
    <t xml:space="preserve">Quando é aberta a caixa de diálogo, o foco move-se para dentro dela.
A evidência diz respeito à janela de cookies.
</t>
  </si>
  <si>
    <t>Quando a caixa de diálogo se encontra aberta, a navegação fica cicunscrita aos elementos que a compõem.
A evidência diz respeito à janela de cookies.</t>
  </si>
  <si>
    <t xml:space="preserve">Ao fechar a caixa de diálogo, o foco é retornado ao elemento que a invocou.
A evidência diz respeito ao botão de abertura da janela de cookies no rodapé.
</t>
  </si>
  <si>
    <t xml:space="preserve">Sim, é possível selecionar as opções e as subopções do menu quer com o rato quer com o teclado. </t>
  </si>
  <si>
    <t>Existe uma marcação hierarquizada de títulos e subtítulos nas páginas
A evidência diz respeito à página inicial</t>
  </si>
  <si>
    <t>A label está associada a cada um dos campos.
A evidência diz respeito ao formulário "Contacte-nos" na barra lateral.</t>
  </si>
  <si>
    <t>É possível identificar os campos de preenchimento obrigatório utilizando apenas um leitor de ecrã.
A evidência diz respeito ao formulário "Contacte-nos" na barra lateral.</t>
  </si>
  <si>
    <t>É possível localizar as mensagens de erros utilizando apenas um leitor de ecrã.
A evidência diz respeito ao formulário "Contacte-nos" na barra lateral.</t>
  </si>
  <si>
    <t>As imagens não decorativas apresentam o seu equivalente alternativo em texto.
A evidência diz respeito ao logótipo presente no menu de navegação</t>
  </si>
  <si>
    <t>A caixa de diálogo permite ser fechada através do botão para guardar e fechar, ou utilizando a tecla de atalho "ESC".
A evidência diz respeito à janela de cookies.</t>
  </si>
  <si>
    <t xml:space="preserve">A imagem-link presente no menu de navegação apresenta o seu alternativo em texto correspondente.
</t>
  </si>
  <si>
    <t>Não estão presentes gráficos no website.</t>
  </si>
  <si>
    <t>Plataforma Institucional do Município de Miranda do Corvo</t>
  </si>
  <si>
    <t>Câmara Municipal de Miranda do Corvo</t>
  </si>
  <si>
    <t>https://cm-mirandadocorvo.pt/</t>
  </si>
  <si>
    <t>Na pagina inicial o h1 está associado ao logótipo, e nas restantes páginas está associado ao título da página.
https://cm-mirandadocorvo.pt/municipio/mensagem-do-presidente</t>
  </si>
  <si>
    <t>As células que constinuem os cabeçalhos da tabelas estão marcadas com o elemento &lt;th&gt;.
https://cm-mirandadocorvo.pt/transparencia-e-participacao/informacoes-financeiras/participacao-do-municipio-no-irs-dos-sujeitos-passivos</t>
  </si>
  <si>
    <t>As legendas das tabelas presentes no website estão marcadas com o elemento &lt;caption&gt;.
https://cm-mirandadocorvo.pt/transparencia-e-participacao/informacoes-financeiras/participacao-do-municipio-no-irs-dos-sujeitos-passivos</t>
  </si>
  <si>
    <t>O contastre entre a cor de texto normal e a cor de fundo é de 15,9:1
https://cm-mirandadocorvo.pt/municipio/historia-e-heraldica/historia/miranda-na-historia</t>
  </si>
  <si>
    <t>O contraste entre a cor do texto de tamanho grande e a cor de fundo é de 15,9:1.
https://cm-mirandadocorvo.pt/municipio/historia-e-heraldica/historia/personalidades-com-historia/antonio-arruda-ferrer-correia</t>
  </si>
  <si>
    <t>Não estão presentes leitores de multimédia no website</t>
  </si>
  <si>
    <t>O menu de navegação está estruturado como uma lista de opções.
A evidência diz respeito às opções do menu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</si>
</sst>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9" fillId="3" borderId="0" xfId="0" applyFont="1" applyFill="1" applyAlignment="1">
      <alignment vertical="top" wrapText="1"/>
    </xf>
    <xf numFmtId="0" fontId="0" fillId="2" borderId="0" xfId="0" applyFill="1"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2002</xdr:colOff>
      <xdr:row>9</xdr:row>
      <xdr:rowOff>141968</xdr:rowOff>
    </xdr:from>
    <xdr:to>
      <xdr:col>7</xdr:col>
      <xdr:colOff>528004</xdr:colOff>
      <xdr:row>14</xdr:row>
      <xdr:rowOff>184377</xdr:rowOff>
    </xdr:to>
    <xdr:pic>
      <xdr:nvPicPr>
        <xdr:cNvPr id="2" name="Imagem 1">
          <a:extLst>
            <a:ext uri="{FF2B5EF4-FFF2-40B4-BE49-F238E27FC236}">
              <a16:creationId xmlns:a16="http://schemas.microsoft.com/office/drawing/2014/main" id="{C6C70332-F3D5-49DC-A4BB-5E3B6E41EF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6902" y="2523218"/>
          <a:ext cx="2964402" cy="10425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99543</xdr:colOff>
      <xdr:row>8</xdr:row>
      <xdr:rowOff>6697</xdr:rowOff>
    </xdr:from>
    <xdr:to>
      <xdr:col>7</xdr:col>
      <xdr:colOff>465389</xdr:colOff>
      <xdr:row>16</xdr:row>
      <xdr:rowOff>105759</xdr:rowOff>
    </xdr:to>
    <xdr:pic>
      <xdr:nvPicPr>
        <xdr:cNvPr id="3" name="Imagem 2">
          <a:extLst>
            <a:ext uri="{FF2B5EF4-FFF2-40B4-BE49-F238E27FC236}">
              <a16:creationId xmlns:a16="http://schemas.microsoft.com/office/drawing/2014/main" id="{CBEC72DD-DF76-4944-87AB-BF4338EEA6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4443" y="2187922"/>
          <a:ext cx="2804246" cy="169926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168540</xdr:colOff>
      <xdr:row>9</xdr:row>
      <xdr:rowOff>140417</xdr:rowOff>
    </xdr:from>
    <xdr:to>
      <xdr:col>7</xdr:col>
      <xdr:colOff>675323</xdr:colOff>
      <xdr:row>17</xdr:row>
      <xdr:rowOff>133350</xdr:rowOff>
    </xdr:to>
    <xdr:pic>
      <xdr:nvPicPr>
        <xdr:cNvPr id="3" name="Imagem 2">
          <a:extLst>
            <a:ext uri="{FF2B5EF4-FFF2-40B4-BE49-F238E27FC236}">
              <a16:creationId xmlns:a16="http://schemas.microsoft.com/office/drawing/2014/main" id="{C676A6CA-0DE1-4129-89D2-3BEBE0E8F3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7215" y="2312117"/>
          <a:ext cx="3221408" cy="159313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6459</xdr:colOff>
      <xdr:row>10</xdr:row>
      <xdr:rowOff>76541</xdr:rowOff>
    </xdr:from>
    <xdr:to>
      <xdr:col>7</xdr:col>
      <xdr:colOff>699060</xdr:colOff>
      <xdr:row>15</xdr:row>
      <xdr:rowOff>133350</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11359" y="2448266"/>
          <a:ext cx="3131001" cy="1056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20287</xdr:colOff>
      <xdr:row>8</xdr:row>
      <xdr:rowOff>177778</xdr:rowOff>
    </xdr:from>
    <xdr:to>
      <xdr:col>7</xdr:col>
      <xdr:colOff>538279</xdr:colOff>
      <xdr:row>16</xdr:row>
      <xdr:rowOff>174645</xdr:rowOff>
    </xdr:to>
    <xdr:pic>
      <xdr:nvPicPr>
        <xdr:cNvPr id="2" name="Imagem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5187" y="2149453"/>
          <a:ext cx="2956392" cy="1597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3690</xdr:colOff>
      <xdr:row>8</xdr:row>
      <xdr:rowOff>110304</xdr:rowOff>
    </xdr:from>
    <xdr:to>
      <xdr:col>7</xdr:col>
      <xdr:colOff>554876</xdr:colOff>
      <xdr:row>17</xdr:row>
      <xdr:rowOff>42095</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08590" y="2081979"/>
          <a:ext cx="2989586" cy="1732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121508</xdr:colOff>
      <xdr:row>7</xdr:row>
      <xdr:rowOff>181596</xdr:rowOff>
    </xdr:from>
    <xdr:to>
      <xdr:col>7</xdr:col>
      <xdr:colOff>99302</xdr:colOff>
      <xdr:row>23</xdr:row>
      <xdr:rowOff>111959</xdr:rowOff>
    </xdr:to>
    <xdr:pic>
      <xdr:nvPicPr>
        <xdr:cNvPr id="2" name="Imagem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502633" y="1953246"/>
          <a:ext cx="2139969" cy="3130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129297</xdr:colOff>
      <xdr:row>8</xdr:row>
      <xdr:rowOff>173818</xdr:rowOff>
    </xdr:from>
    <xdr:to>
      <xdr:col>7</xdr:col>
      <xdr:colOff>107091</xdr:colOff>
      <xdr:row>24</xdr:row>
      <xdr:rowOff>104181</xdr:rowOff>
    </xdr:to>
    <xdr:pic>
      <xdr:nvPicPr>
        <xdr:cNvPr id="3" name="Imagem 2">
          <a:extLst>
            <a:ext uri="{FF2B5EF4-FFF2-40B4-BE49-F238E27FC236}">
              <a16:creationId xmlns:a16="http://schemas.microsoft.com/office/drawing/2014/main" id="{9A03D278-B748-4465-BAC8-678CC8E3D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510422" y="2145493"/>
          <a:ext cx="2139969" cy="3130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3</xdr:col>
      <xdr:colOff>157872</xdr:colOff>
      <xdr:row>8</xdr:row>
      <xdr:rowOff>30943</xdr:rowOff>
    </xdr:from>
    <xdr:to>
      <xdr:col>7</xdr:col>
      <xdr:colOff>135666</xdr:colOff>
      <xdr:row>23</xdr:row>
      <xdr:rowOff>161331</xdr:rowOff>
    </xdr:to>
    <xdr:pic>
      <xdr:nvPicPr>
        <xdr:cNvPr id="3" name="Imagem 2">
          <a:extLst>
            <a:ext uri="{FF2B5EF4-FFF2-40B4-BE49-F238E27FC236}">
              <a16:creationId xmlns:a16="http://schemas.microsoft.com/office/drawing/2014/main" id="{1699E43E-3631-4397-929D-90B06B7DE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538997" y="2002618"/>
          <a:ext cx="2139969" cy="3130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124859</xdr:colOff>
      <xdr:row>8</xdr:row>
      <xdr:rowOff>97146</xdr:rowOff>
    </xdr:from>
    <xdr:to>
      <xdr:col>7</xdr:col>
      <xdr:colOff>17449</xdr:colOff>
      <xdr:row>23</xdr:row>
      <xdr:rowOff>102881</xdr:rowOff>
    </xdr:to>
    <xdr:pic>
      <xdr:nvPicPr>
        <xdr:cNvPr id="3" name="Imagem 2">
          <a:extLst>
            <a:ext uri="{FF2B5EF4-FFF2-40B4-BE49-F238E27FC236}">
              <a16:creationId xmlns:a16="http://schemas.microsoft.com/office/drawing/2014/main" id="{A2082307-92E1-4EA9-B84C-E800A592AE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05984" y="2068821"/>
          <a:ext cx="2054765" cy="300611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28403</xdr:colOff>
      <xdr:row>9</xdr:row>
      <xdr:rowOff>52239</xdr:rowOff>
    </xdr:from>
    <xdr:to>
      <xdr:col>7</xdr:col>
      <xdr:colOff>530160</xdr:colOff>
      <xdr:row>17</xdr:row>
      <xdr:rowOff>1734</xdr:rowOff>
    </xdr:to>
    <xdr:pic>
      <xdr:nvPicPr>
        <xdr:cNvPr id="3" name="Imagem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33303" y="2023914"/>
          <a:ext cx="2940157" cy="1549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274378</xdr:colOff>
      <xdr:row>9</xdr:row>
      <xdr:rowOff>32298</xdr:rowOff>
    </xdr:from>
    <xdr:to>
      <xdr:col>7</xdr:col>
      <xdr:colOff>470590</xdr:colOff>
      <xdr:row>19</xdr:row>
      <xdr:rowOff>110574</xdr:rowOff>
    </xdr:to>
    <xdr:pic>
      <xdr:nvPicPr>
        <xdr:cNvPr id="2" name="Imagem 1">
          <a:extLst>
            <a:ext uri="{FF2B5EF4-FFF2-40B4-BE49-F238E27FC236}">
              <a16:creationId xmlns:a16="http://schemas.microsoft.com/office/drawing/2014/main" id="{1D24427B-C900-4A7E-B737-8DB7B77C12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3053" y="2003973"/>
          <a:ext cx="2910837" cy="207852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28403</xdr:colOff>
      <xdr:row>9</xdr:row>
      <xdr:rowOff>52239</xdr:rowOff>
    </xdr:from>
    <xdr:to>
      <xdr:col>7</xdr:col>
      <xdr:colOff>530160</xdr:colOff>
      <xdr:row>17</xdr:row>
      <xdr:rowOff>1734</xdr:rowOff>
    </xdr:to>
    <xdr:pic>
      <xdr:nvPicPr>
        <xdr:cNvPr id="2" name="Imagem 1">
          <a:extLst>
            <a:ext uri="{FF2B5EF4-FFF2-40B4-BE49-F238E27FC236}">
              <a16:creationId xmlns:a16="http://schemas.microsoft.com/office/drawing/2014/main" id="{EDAA137B-C767-E845-B71D-8935989DA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33303" y="2414439"/>
          <a:ext cx="2940157" cy="1549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152022</xdr:colOff>
      <xdr:row>9</xdr:row>
      <xdr:rowOff>115091</xdr:rowOff>
    </xdr:from>
    <xdr:to>
      <xdr:col>7</xdr:col>
      <xdr:colOff>406542</xdr:colOff>
      <xdr:row>16</xdr:row>
      <xdr:rowOff>138907</xdr:rowOff>
    </xdr:to>
    <xdr:pic>
      <xdr:nvPicPr>
        <xdr:cNvPr id="2" name="Imagem 1">
          <a:extLst>
            <a:ext uri="{FF2B5EF4-FFF2-40B4-BE49-F238E27FC236}">
              <a16:creationId xmlns:a16="http://schemas.microsoft.com/office/drawing/2014/main" id="{F850C2AF-6EE4-5E41-920B-6A4B02B8A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56922" y="2124866"/>
          <a:ext cx="2692920" cy="14239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85229</xdr:colOff>
      <xdr:row>12</xdr:row>
      <xdr:rowOff>38090</xdr:rowOff>
    </xdr:from>
    <xdr:to>
      <xdr:col>7</xdr:col>
      <xdr:colOff>197109</xdr:colOff>
      <xdr:row>14</xdr:row>
      <xdr:rowOff>15883</xdr:rowOff>
    </xdr:to>
    <xdr:pic>
      <xdr:nvPicPr>
        <xdr:cNvPr id="2" name="Imagem 1">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66354" y="2800340"/>
          <a:ext cx="2274055" cy="3778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66418</xdr:colOff>
      <xdr:row>9</xdr:row>
      <xdr:rowOff>52198</xdr:rowOff>
    </xdr:from>
    <xdr:to>
      <xdr:col>7</xdr:col>
      <xdr:colOff>705388</xdr:colOff>
      <xdr:row>17</xdr:row>
      <xdr:rowOff>114299</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95093" y="2223898"/>
          <a:ext cx="3353595" cy="1662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109186</xdr:colOff>
      <xdr:row>8</xdr:row>
      <xdr:rowOff>142045</xdr:rowOff>
    </xdr:from>
    <xdr:to>
      <xdr:col>7</xdr:col>
      <xdr:colOff>705402</xdr:colOff>
      <xdr:row>17</xdr:row>
      <xdr:rowOff>190500</xdr:rowOff>
    </xdr:to>
    <xdr:pic>
      <xdr:nvPicPr>
        <xdr:cNvPr id="2" name="Imagem 1">
          <a:extLst>
            <a:ext uri="{FF2B5EF4-FFF2-40B4-BE49-F238E27FC236}">
              <a16:creationId xmlns:a16="http://schemas.microsoft.com/office/drawing/2014/main" id="{E804D065-343B-4539-B074-1D80E7A7D3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7861" y="2113720"/>
          <a:ext cx="3310841" cy="18486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51030</xdr:colOff>
      <xdr:row>8</xdr:row>
      <xdr:rowOff>58030</xdr:rowOff>
    </xdr:from>
    <xdr:to>
      <xdr:col>7</xdr:col>
      <xdr:colOff>742611</xdr:colOff>
      <xdr:row>17</xdr:row>
      <xdr:rowOff>38100</xdr:rowOff>
    </xdr:to>
    <xdr:pic>
      <xdr:nvPicPr>
        <xdr:cNvPr id="2" name="Imagem 1">
          <a:extLst>
            <a:ext uri="{FF2B5EF4-FFF2-40B4-BE49-F238E27FC236}">
              <a16:creationId xmlns:a16="http://schemas.microsoft.com/office/drawing/2014/main" id="{EFFAE492-918F-4C61-8683-07AA953F58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9705" y="2029705"/>
          <a:ext cx="3406206" cy="17802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243928</xdr:colOff>
      <xdr:row>9</xdr:row>
      <xdr:rowOff>36578</xdr:rowOff>
    </xdr:from>
    <xdr:to>
      <xdr:col>7</xdr:col>
      <xdr:colOff>669434</xdr:colOff>
      <xdr:row>15</xdr:row>
      <xdr:rowOff>180975</xdr:rowOff>
    </xdr:to>
    <xdr:pic>
      <xdr:nvPicPr>
        <xdr:cNvPr id="2" name="Imagem 1">
          <a:extLst>
            <a:ext uri="{FF2B5EF4-FFF2-40B4-BE49-F238E27FC236}">
              <a16:creationId xmlns:a16="http://schemas.microsoft.com/office/drawing/2014/main" id="{3E80183C-EF49-493C-B60D-301B97041C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603" y="2208278"/>
          <a:ext cx="3140131" cy="134454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251391</xdr:colOff>
      <xdr:row>8</xdr:row>
      <xdr:rowOff>134546</xdr:rowOff>
    </xdr:from>
    <xdr:to>
      <xdr:col>7</xdr:col>
      <xdr:colOff>718698</xdr:colOff>
      <xdr:row>16</xdr:row>
      <xdr:rowOff>57149</xdr:rowOff>
    </xdr:to>
    <xdr:pic>
      <xdr:nvPicPr>
        <xdr:cNvPr id="2" name="Imagem 1">
          <a:extLst>
            <a:ext uri="{FF2B5EF4-FFF2-40B4-BE49-F238E27FC236}">
              <a16:creationId xmlns:a16="http://schemas.microsoft.com/office/drawing/2014/main" id="{785D6899-C2C3-4356-8092-D65A1A7786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066" y="2106221"/>
          <a:ext cx="3181932" cy="152280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194018</xdr:colOff>
      <xdr:row>9</xdr:row>
      <xdr:rowOff>15352</xdr:rowOff>
    </xdr:from>
    <xdr:to>
      <xdr:col>7</xdr:col>
      <xdr:colOff>368081</xdr:colOff>
      <xdr:row>22</xdr:row>
      <xdr:rowOff>98739</xdr:rowOff>
    </xdr:to>
    <xdr:pic>
      <xdr:nvPicPr>
        <xdr:cNvPr id="2" name="Imagem 1">
          <a:extLst>
            <a:ext uri="{FF2B5EF4-FFF2-40B4-BE49-F238E27FC236}">
              <a16:creationId xmlns:a16="http://schemas.microsoft.com/office/drawing/2014/main" id="{A74D1C01-2E03-41D2-ABE6-296A0D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918" y="2396602"/>
          <a:ext cx="2612463" cy="268371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93665</xdr:colOff>
      <xdr:row>8</xdr:row>
      <xdr:rowOff>117859</xdr:rowOff>
    </xdr:from>
    <xdr:to>
      <xdr:col>7</xdr:col>
      <xdr:colOff>560292</xdr:colOff>
      <xdr:row>17</xdr:row>
      <xdr:rowOff>34538</xdr:rowOff>
    </xdr:to>
    <xdr:pic>
      <xdr:nvPicPr>
        <xdr:cNvPr id="2" name="Imagem 1">
          <a:extLst>
            <a:ext uri="{FF2B5EF4-FFF2-40B4-BE49-F238E27FC236}">
              <a16:creationId xmlns:a16="http://schemas.microsoft.com/office/drawing/2014/main" id="{07E334D4-DA9F-417B-9768-D8391383E9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8565" y="2499109"/>
          <a:ext cx="2905027" cy="171690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85" zoomScaleNormal="85" workbookViewId="0">
      <selection activeCell="F12" sqref="F12:Q12"/>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25" t="s">
        <v>82</v>
      </c>
      <c r="L2" s="25"/>
      <c r="M2" s="25"/>
      <c r="N2" s="25"/>
      <c r="O2" s="25"/>
    </row>
    <row r="3" spans="2:17" x14ac:dyDescent="0.25">
      <c r="K3" s="25"/>
      <c r="L3" s="25"/>
      <c r="M3" s="25"/>
      <c r="N3" s="25"/>
      <c r="O3" s="25"/>
    </row>
    <row r="5" spans="2:17" s="10" customFormat="1" ht="21.95" customHeight="1" x14ac:dyDescent="0.25">
      <c r="B5" s="15"/>
      <c r="C5" s="24" t="s">
        <v>12</v>
      </c>
      <c r="D5" s="24"/>
      <c r="E5" s="24"/>
      <c r="F5" s="24"/>
      <c r="G5" s="33" t="s">
        <v>113</v>
      </c>
      <c r="H5" s="33"/>
      <c r="I5" s="33"/>
      <c r="J5" s="33"/>
      <c r="K5" s="33"/>
      <c r="L5" s="33"/>
      <c r="M5" s="33"/>
      <c r="N5" s="33"/>
      <c r="O5" s="33"/>
    </row>
    <row r="6" spans="2:17" s="10" customFormat="1" ht="21.95" customHeight="1" x14ac:dyDescent="0.25">
      <c r="B6" s="15"/>
      <c r="C6" s="24" t="s">
        <v>13</v>
      </c>
      <c r="D6" s="24"/>
      <c r="E6" s="24"/>
      <c r="F6" s="24"/>
      <c r="G6" s="33" t="s">
        <v>115</v>
      </c>
      <c r="H6" s="33"/>
      <c r="I6" s="33"/>
      <c r="J6" s="33"/>
      <c r="K6" s="33"/>
      <c r="L6" s="33"/>
      <c r="M6" s="33"/>
      <c r="N6" s="33"/>
      <c r="O6" s="33"/>
    </row>
    <row r="7" spans="2:17" s="10" customFormat="1" ht="21.95" customHeight="1" x14ac:dyDescent="0.25">
      <c r="B7" s="15"/>
      <c r="C7" s="24" t="s">
        <v>11</v>
      </c>
      <c r="D7" s="24"/>
      <c r="E7" s="24"/>
      <c r="F7" s="24"/>
      <c r="G7" s="33" t="s">
        <v>114</v>
      </c>
      <c r="H7" s="33"/>
      <c r="I7" s="33"/>
      <c r="J7" s="33"/>
      <c r="K7" s="33"/>
      <c r="L7" s="33"/>
      <c r="M7" s="33"/>
      <c r="N7" s="33"/>
      <c r="O7" s="33"/>
    </row>
    <row r="8" spans="2:17" s="10" customFormat="1" ht="21.95" customHeight="1" x14ac:dyDescent="0.25">
      <c r="B8" s="15"/>
      <c r="C8" s="24" t="s">
        <v>9</v>
      </c>
      <c r="D8" s="24"/>
      <c r="E8" s="24"/>
      <c r="F8" s="24"/>
      <c r="G8" s="16">
        <v>46169</v>
      </c>
    </row>
    <row r="10" spans="2:17" s="10" customFormat="1" ht="21.95" customHeight="1" x14ac:dyDescent="0.25">
      <c r="B10" s="9" t="s">
        <v>1</v>
      </c>
      <c r="C10" s="9" t="s">
        <v>2</v>
      </c>
      <c r="D10" s="9" t="s">
        <v>3</v>
      </c>
    </row>
    <row r="11" spans="2:17" s="10" customFormat="1" ht="21.95" customHeight="1" x14ac:dyDescent="0.25">
      <c r="B11" s="11"/>
      <c r="C11" s="12" t="s">
        <v>4</v>
      </c>
      <c r="D11" s="12" t="s">
        <v>4</v>
      </c>
      <c r="E11" s="29" t="s">
        <v>18</v>
      </c>
      <c r="F11" s="30"/>
      <c r="G11" s="30"/>
      <c r="H11" s="30"/>
      <c r="I11" s="30"/>
      <c r="J11" s="30"/>
      <c r="K11" s="30"/>
      <c r="L11" s="30"/>
      <c r="M11" s="30"/>
      <c r="N11" s="30"/>
      <c r="O11" s="30"/>
      <c r="P11" s="30"/>
      <c r="Q11" s="31"/>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1.95" customHeight="1" x14ac:dyDescent="0.25">
      <c r="B14" s="13" t="str">
        <f>IF('1.3'!$B$3="x","x"," ")</f>
        <v>x</v>
      </c>
      <c r="C14" s="13" t="str">
        <f>IF('1.3'!$C$3="x","x"," ")</f>
        <v xml:space="preserve"> </v>
      </c>
      <c r="D14" s="13" t="str">
        <f>IF('1.3'!$D$3="x", "x", " ")</f>
        <v xml:space="preserve"> </v>
      </c>
      <c r="F14" s="34" t="s">
        <v>39</v>
      </c>
      <c r="G14" s="34"/>
      <c r="H14" s="34"/>
      <c r="I14" s="34"/>
      <c r="J14" s="34"/>
      <c r="K14" s="34"/>
      <c r="L14" s="34"/>
      <c r="M14" s="34"/>
      <c r="N14" s="34"/>
      <c r="O14" s="34"/>
      <c r="P14" s="34"/>
      <c r="Q14" s="34"/>
    </row>
    <row r="15" spans="2:17" s="10" customFormat="1" ht="21.95" customHeight="1" x14ac:dyDescent="0.25">
      <c r="B15" s="11"/>
      <c r="C15" s="12"/>
      <c r="D15" s="12"/>
      <c r="E15" s="29" t="s">
        <v>19</v>
      </c>
      <c r="F15" s="30"/>
      <c r="G15" s="30"/>
      <c r="H15" s="30"/>
      <c r="I15" s="30"/>
      <c r="J15" s="30"/>
      <c r="K15" s="30"/>
      <c r="L15" s="30"/>
      <c r="M15" s="30"/>
      <c r="N15" s="30"/>
      <c r="O15" s="30"/>
      <c r="P15" s="30"/>
      <c r="Q15" s="31"/>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1.95" customHeight="1" x14ac:dyDescent="0.25">
      <c r="B18" s="11"/>
      <c r="C18" s="12"/>
      <c r="D18" s="12"/>
      <c r="E18" s="29" t="s">
        <v>20</v>
      </c>
      <c r="F18" s="30"/>
      <c r="G18" s="30"/>
      <c r="H18" s="30"/>
      <c r="I18" s="30"/>
      <c r="J18" s="30"/>
      <c r="K18" s="30"/>
      <c r="L18" s="30"/>
      <c r="M18" s="30"/>
      <c r="N18" s="30"/>
      <c r="O18" s="30"/>
      <c r="P18" s="30"/>
      <c r="Q18" s="31"/>
    </row>
    <row r="19" spans="2:17" s="10" customFormat="1" ht="21.95" customHeight="1" x14ac:dyDescent="0.25">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1.95" customHeight="1" x14ac:dyDescent="0.25">
      <c r="B20" s="13" t="str">
        <f>IF('3.2'!$B$3="x","x"," ")</f>
        <v>x</v>
      </c>
      <c r="C20" s="13" t="str">
        <f>IF('3.2'!$C$3="x","x"," ")</f>
        <v xml:space="preserve"> </v>
      </c>
      <c r="D20" s="13" t="str">
        <f>IF('3.2'!$D$3="x", "x", " ")</f>
        <v xml:space="preserve"> </v>
      </c>
      <c r="F20" s="32" t="s">
        <v>43</v>
      </c>
      <c r="G20" s="32"/>
      <c r="H20" s="32"/>
      <c r="I20" s="32"/>
      <c r="J20" s="32"/>
      <c r="K20" s="32"/>
      <c r="L20" s="32"/>
      <c r="M20" s="32"/>
    </row>
    <row r="21" spans="2:17" s="10" customFormat="1" ht="21.95" customHeight="1" x14ac:dyDescent="0.25">
      <c r="B21" s="11"/>
      <c r="C21" s="12"/>
      <c r="D21" s="12"/>
      <c r="E21" s="29" t="s">
        <v>21</v>
      </c>
      <c r="F21" s="30"/>
      <c r="G21" s="30"/>
      <c r="H21" s="30"/>
      <c r="I21" s="30"/>
      <c r="J21" s="30"/>
      <c r="K21" s="30"/>
      <c r="L21" s="30"/>
      <c r="M21" s="30"/>
      <c r="N21" s="30"/>
      <c r="O21" s="30"/>
      <c r="P21" s="30"/>
      <c r="Q21" s="31"/>
    </row>
    <row r="22" spans="2:17" s="10" customFormat="1" ht="21.95" customHeight="1" x14ac:dyDescent="0.25">
      <c r="B22" s="13" t="str">
        <f>IF('4.1'!$B$3="x","x"," ")</f>
        <v>x</v>
      </c>
      <c r="C22" s="13" t="str">
        <f>IF('4.1'!$C$3="x","x"," ")</f>
        <v xml:space="preserve"> </v>
      </c>
      <c r="D22" s="13" t="str">
        <f>IF('4.1'!$D$3="x", "x", " ")</f>
        <v xml:space="preserve"> </v>
      </c>
      <c r="F22" s="32" t="s">
        <v>44</v>
      </c>
      <c r="G22" s="32"/>
      <c r="H22" s="32"/>
      <c r="I22" s="32"/>
      <c r="J22" s="32"/>
      <c r="K22" s="32"/>
      <c r="L22" s="32"/>
      <c r="M22" s="32"/>
    </row>
    <row r="23" spans="2:17" s="10" customFormat="1" ht="21.95" customHeight="1" x14ac:dyDescent="0.25">
      <c r="B23" s="14" t="str">
        <f>IF('4.2'!$B$3="x","x"," ")</f>
        <v>x</v>
      </c>
      <c r="C23" s="14" t="str">
        <f>IF('4.2'!$C$3="x","x"," ")</f>
        <v xml:space="preserve"> </v>
      </c>
      <c r="D23" s="14" t="str">
        <f>IF('4.2'!$D$3="x", "x", " ")</f>
        <v xml:space="preserve"> </v>
      </c>
      <c r="F23" s="35" t="s">
        <v>45</v>
      </c>
      <c r="G23" s="35"/>
      <c r="H23" s="35"/>
      <c r="I23" s="35"/>
      <c r="J23" s="35"/>
      <c r="K23" s="35"/>
      <c r="L23" s="35"/>
      <c r="M23" s="35"/>
      <c r="N23" s="35"/>
      <c r="O23" s="35"/>
      <c r="P23" s="35"/>
      <c r="Q23" s="35"/>
    </row>
    <row r="24" spans="2:17" s="10" customFormat="1" ht="21.95" customHeight="1" x14ac:dyDescent="0.25">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1.95" customHeight="1" x14ac:dyDescent="0.25">
      <c r="B25" s="11"/>
      <c r="C25" s="12"/>
      <c r="D25" s="12"/>
      <c r="E25" s="29" t="s">
        <v>22</v>
      </c>
      <c r="F25" s="30"/>
      <c r="G25" s="30"/>
      <c r="H25" s="30"/>
      <c r="I25" s="30"/>
      <c r="J25" s="30"/>
      <c r="K25" s="30"/>
      <c r="L25" s="30"/>
      <c r="M25" s="30"/>
      <c r="N25" s="30"/>
      <c r="O25" s="30"/>
      <c r="P25" s="30"/>
      <c r="Q25" s="31"/>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35" t="s">
        <v>48</v>
      </c>
      <c r="G27" s="35"/>
      <c r="H27" s="35"/>
      <c r="I27" s="35"/>
      <c r="J27" s="35"/>
      <c r="K27" s="35"/>
      <c r="L27" s="35"/>
      <c r="M27" s="35"/>
      <c r="N27" s="35"/>
      <c r="O27" s="35"/>
      <c r="P27" s="35"/>
      <c r="Q27" s="35"/>
    </row>
    <row r="28" spans="2:17" s="10" customFormat="1" ht="21.95" customHeight="1" x14ac:dyDescent="0.25">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1.95" customHeight="1" x14ac:dyDescent="0.25">
      <c r="B29" s="11"/>
      <c r="C29" s="12"/>
      <c r="D29" s="12"/>
      <c r="E29" s="30" t="s">
        <v>23</v>
      </c>
      <c r="F29" s="30"/>
      <c r="G29" s="30"/>
      <c r="H29" s="30"/>
      <c r="I29" s="30"/>
      <c r="J29" s="30"/>
      <c r="K29" s="30"/>
      <c r="L29" s="30"/>
      <c r="M29" s="30"/>
      <c r="N29" s="30"/>
      <c r="O29" s="30"/>
      <c r="P29" s="30"/>
      <c r="Q29" s="31"/>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1.95" customHeight="1" x14ac:dyDescent="0.25">
      <c r="B32" s="11"/>
      <c r="C32" s="12"/>
      <c r="D32" s="12"/>
      <c r="E32" s="30" t="s">
        <v>24</v>
      </c>
      <c r="F32" s="30"/>
      <c r="G32" s="30"/>
      <c r="H32" s="30"/>
      <c r="I32" s="30"/>
      <c r="J32" s="30"/>
      <c r="K32" s="30"/>
      <c r="L32" s="30"/>
      <c r="M32" s="30"/>
      <c r="N32" s="30"/>
      <c r="O32" s="30"/>
      <c r="P32" s="30"/>
      <c r="Q32" s="31"/>
    </row>
    <row r="33" spans="2:17" s="10" customFormat="1" ht="21.95" customHeight="1" x14ac:dyDescent="0.25">
      <c r="B33" s="13" t="str">
        <f>IF('7.1'!$B$3="x","x"," ")</f>
        <v xml:space="preserve"> </v>
      </c>
      <c r="C33" s="13" t="str">
        <f>IF('7.1'!$C$3="x","x"," ")</f>
        <v xml:space="preserve"> </v>
      </c>
      <c r="D33" s="13" t="str">
        <f>IF('7.1'!$D$3="x", "x", " ")</f>
        <v>x</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 xml:space="preserve"> </v>
      </c>
      <c r="D34" s="13" t="str">
        <f>IF('7.2'!$D$3="x", "x", " ")</f>
        <v>x</v>
      </c>
      <c r="F34" s="35" t="s">
        <v>34</v>
      </c>
      <c r="G34" s="35"/>
      <c r="H34" s="35"/>
      <c r="I34" s="35"/>
      <c r="J34" s="35"/>
      <c r="K34" s="35"/>
      <c r="L34" s="35"/>
      <c r="M34" s="35"/>
      <c r="N34" s="35"/>
      <c r="O34" s="35"/>
      <c r="P34" s="35"/>
      <c r="Q34" s="35"/>
    </row>
    <row r="35" spans="2:17" s="10" customFormat="1" ht="21.95" customHeight="1" x14ac:dyDescent="0.25">
      <c r="B35" s="11"/>
      <c r="C35" s="12"/>
      <c r="D35" s="12"/>
      <c r="E35" s="29" t="s">
        <v>25</v>
      </c>
      <c r="F35" s="30"/>
      <c r="G35" s="30"/>
      <c r="H35" s="30"/>
      <c r="I35" s="30"/>
      <c r="J35" s="30"/>
      <c r="K35" s="30"/>
      <c r="L35" s="30"/>
      <c r="M35" s="30"/>
      <c r="N35" s="30"/>
      <c r="O35" s="30"/>
      <c r="P35" s="30"/>
      <c r="Q35" s="31"/>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35" t="s">
        <v>29</v>
      </c>
      <c r="G37" s="35"/>
      <c r="H37" s="35"/>
      <c r="I37" s="35"/>
      <c r="J37" s="35"/>
      <c r="K37" s="35"/>
      <c r="L37" s="35"/>
      <c r="M37" s="35"/>
      <c r="N37" s="35"/>
      <c r="O37" s="35"/>
      <c r="P37" s="35"/>
      <c r="Q37" s="35"/>
    </row>
    <row r="38" spans="2:17" s="10" customFormat="1" ht="21.95" customHeight="1" x14ac:dyDescent="0.25">
      <c r="B38" s="13" t="str">
        <f>IF('8.3'!$B$3="x","x"," ")</f>
        <v>x</v>
      </c>
      <c r="C38" s="13" t="str">
        <f>IF('8.3'!$C$3="x","x"," ")</f>
        <v xml:space="preserve"> </v>
      </c>
      <c r="D38" s="13" t="str">
        <f>IF('8.3'!$D$3="x", "x", " ")</f>
        <v xml:space="preserve"> </v>
      </c>
      <c r="F38" s="35" t="s">
        <v>30</v>
      </c>
      <c r="G38" s="35"/>
      <c r="H38" s="35"/>
      <c r="I38" s="35"/>
      <c r="J38" s="35"/>
      <c r="K38" s="35"/>
      <c r="L38" s="35"/>
      <c r="M38" s="35"/>
      <c r="N38" s="35"/>
      <c r="O38" s="35"/>
      <c r="P38" s="35"/>
      <c r="Q38" s="35"/>
    </row>
    <row r="39" spans="2:17" s="10" customFormat="1" ht="21.95" customHeight="1" x14ac:dyDescent="0.25">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1.95" customHeight="1" x14ac:dyDescent="0.25">
      <c r="B40" s="13" t="str">
        <f>IF('8.5'!$B$3="x","x"," ")</f>
        <v xml:space="preserve"> </v>
      </c>
      <c r="C40" s="13" t="str">
        <f>IF('8.5'!$C$3="x","x"," ")</f>
        <v xml:space="preserve"> </v>
      </c>
      <c r="D40" s="13" t="str">
        <f>IF('8.5'!$D$3="x", "x", " ")</f>
        <v>x</v>
      </c>
      <c r="F40" s="34" t="s">
        <v>32</v>
      </c>
      <c r="G40" s="34"/>
      <c r="H40" s="34"/>
      <c r="I40" s="34"/>
      <c r="J40" s="34"/>
      <c r="K40" s="34"/>
      <c r="L40" s="34"/>
      <c r="M40" s="34"/>
      <c r="N40" s="34"/>
      <c r="O40" s="34"/>
      <c r="P40" s="34"/>
      <c r="Q40" s="34"/>
    </row>
    <row r="41" spans="2:17" s="10" customFormat="1" ht="21.95" customHeight="1" x14ac:dyDescent="0.25">
      <c r="B41" s="11"/>
      <c r="C41" s="12"/>
      <c r="D41" s="12"/>
      <c r="E41" s="29" t="s">
        <v>83</v>
      </c>
      <c r="F41" s="30"/>
      <c r="G41" s="30"/>
      <c r="H41" s="30"/>
      <c r="I41" s="30"/>
      <c r="J41" s="30"/>
      <c r="K41" s="30"/>
      <c r="L41" s="30"/>
      <c r="M41" s="30"/>
      <c r="N41" s="30"/>
      <c r="O41" s="30"/>
      <c r="P41" s="30"/>
      <c r="Q41" s="31"/>
    </row>
    <row r="42" spans="2:17" s="10" customFormat="1" ht="21.95" customHeight="1" x14ac:dyDescent="0.25">
      <c r="B42" s="13" t="str">
        <f>IF('9.1'!$B$3="x","x"," ")</f>
        <v>x</v>
      </c>
      <c r="C42" s="13" t="str">
        <f>IF('9.1'!$C$3="x","x"," ")</f>
        <v xml:space="preserve"> </v>
      </c>
      <c r="D42" s="13" t="str">
        <f>IF('9.1'!$D$3="x", "x", " ")</f>
        <v xml:space="preserve"> </v>
      </c>
      <c r="F42" s="27" t="s">
        <v>87</v>
      </c>
      <c r="G42" s="27"/>
      <c r="H42" s="27"/>
      <c r="I42" s="27"/>
      <c r="J42" s="27"/>
      <c r="K42" s="27"/>
      <c r="L42" s="27"/>
      <c r="M42" s="27"/>
      <c r="N42" s="27"/>
      <c r="O42" s="27"/>
      <c r="P42" s="27"/>
      <c r="Q42" s="27"/>
    </row>
    <row r="43" spans="2:17" s="10" customFormat="1" ht="21.95" customHeight="1" x14ac:dyDescent="0.25">
      <c r="B43" s="13" t="str">
        <f>IF('9.2'!$B$3="x","x"," ")</f>
        <v>x</v>
      </c>
      <c r="C43" s="13" t="str">
        <f>IF('9.2'!$C$3="x","x"," ")</f>
        <v xml:space="preserve"> </v>
      </c>
      <c r="D43" s="13" t="str">
        <f>IF('9.2'!$D$3="x", "x", " ")</f>
        <v xml:space="preserve"> </v>
      </c>
      <c r="F43" s="27" t="s">
        <v>84</v>
      </c>
      <c r="G43" s="27"/>
      <c r="H43" s="27"/>
      <c r="I43" s="27"/>
      <c r="J43" s="27"/>
      <c r="K43" s="27"/>
      <c r="L43" s="27"/>
      <c r="M43" s="27"/>
      <c r="N43" s="27"/>
      <c r="O43" s="27"/>
      <c r="P43" s="27"/>
      <c r="Q43" s="27"/>
    </row>
    <row r="44" spans="2:17" s="10" customFormat="1" ht="21.95" customHeight="1" x14ac:dyDescent="0.25">
      <c r="B44" s="13" t="str">
        <f>IF('9.3'!$B$3="x","x"," ")</f>
        <v>x</v>
      </c>
      <c r="C44" s="13" t="str">
        <f>IF('9.3'!$C$3="x","x"," ")</f>
        <v xml:space="preserve"> </v>
      </c>
      <c r="D44" s="13" t="str">
        <f>IF('9.3'!$D$3="x", "x", " ")</f>
        <v xml:space="preserve"> </v>
      </c>
      <c r="F44" s="27" t="s">
        <v>85</v>
      </c>
      <c r="G44" s="27"/>
      <c r="H44" s="27"/>
      <c r="I44" s="27"/>
      <c r="J44" s="27"/>
      <c r="K44" s="27"/>
      <c r="L44" s="27"/>
      <c r="M44" s="27"/>
      <c r="N44" s="27"/>
      <c r="O44" s="27"/>
      <c r="P44" s="27"/>
      <c r="Q44" s="27"/>
    </row>
    <row r="45" spans="2:17" s="10" customFormat="1" ht="21.95" customHeight="1" x14ac:dyDescent="0.25">
      <c r="B45" s="13" t="str">
        <f>IF('9.4'!$B$3="x","x"," ")</f>
        <v>x</v>
      </c>
      <c r="C45" s="13" t="str">
        <f>IF('9.4'!$C$3="x","x"," ")</f>
        <v xml:space="preserve"> </v>
      </c>
      <c r="D45" s="13" t="str">
        <f>IF('9.4'!$D$3="x", "x", " ")</f>
        <v xml:space="preserve"> </v>
      </c>
      <c r="F45" s="27" t="s">
        <v>86</v>
      </c>
      <c r="G45" s="27"/>
      <c r="H45" s="27"/>
      <c r="I45" s="27"/>
      <c r="J45" s="27"/>
      <c r="K45" s="27"/>
      <c r="L45" s="27"/>
      <c r="M45" s="27"/>
      <c r="N45" s="27"/>
      <c r="O45" s="27"/>
      <c r="P45" s="27"/>
      <c r="Q45" s="27"/>
    </row>
    <row r="46" spans="2:17" s="10" customFormat="1" ht="21.95" customHeight="1" x14ac:dyDescent="0.25">
      <c r="B46" s="11"/>
      <c r="C46" s="12"/>
      <c r="D46" s="12"/>
      <c r="E46" s="29" t="s">
        <v>26</v>
      </c>
      <c r="F46" s="30"/>
      <c r="G46" s="30"/>
      <c r="H46" s="30"/>
      <c r="I46" s="30"/>
      <c r="J46" s="30"/>
      <c r="K46" s="30"/>
      <c r="L46" s="30"/>
      <c r="M46" s="30"/>
      <c r="N46" s="30"/>
      <c r="O46" s="30"/>
      <c r="P46" s="30"/>
      <c r="Q46" s="31"/>
    </row>
    <row r="47" spans="2:17" s="10" customFormat="1" ht="21.95" customHeight="1" x14ac:dyDescent="0.25">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26" t="s">
        <v>14</v>
      </c>
      <c r="G52" s="26"/>
      <c r="H52">
        <f>COUNTIF(D12:D47,"x")</f>
        <v>4</v>
      </c>
    </row>
    <row r="53" spans="6:11" x14ac:dyDescent="0.25">
      <c r="F53" s="26" t="s">
        <v>15</v>
      </c>
      <c r="G53" s="26"/>
      <c r="H53">
        <v>27</v>
      </c>
    </row>
    <row r="54" spans="6:11" ht="31.5" x14ac:dyDescent="0.5">
      <c r="H54" s="3">
        <f>COUNTIF($B$12:$B$47,"x")/(H53-COUNTIF($D$12:$D$47,"x"))</f>
        <v>0.95652173913043481</v>
      </c>
    </row>
    <row r="56" spans="6:11" x14ac:dyDescent="0.25">
      <c r="F56" t="s">
        <v>10</v>
      </c>
    </row>
    <row r="58" spans="6:11" x14ac:dyDescent="0.25">
      <c r="G58" s="36" t="s">
        <v>80</v>
      </c>
      <c r="H58" s="36"/>
      <c r="I58" s="36"/>
      <c r="J58" s="36"/>
      <c r="K58" s="36"/>
    </row>
    <row r="59" spans="6:11" x14ac:dyDescent="0.25">
      <c r="G59" s="36"/>
      <c r="H59" s="36"/>
      <c r="I59" s="36"/>
      <c r="J59" s="36"/>
      <c r="K59" s="36"/>
    </row>
    <row r="60" spans="6:11" x14ac:dyDescent="0.25">
      <c r="G60" s="36"/>
      <c r="H60" s="36"/>
      <c r="I60" s="36"/>
      <c r="J60" s="36"/>
      <c r="K60" s="36"/>
    </row>
    <row r="61" spans="6:11" x14ac:dyDescent="0.25">
      <c r="G61" s="36"/>
      <c r="H61" s="36"/>
      <c r="I61" s="36"/>
      <c r="J61" s="36"/>
      <c r="K61" s="36"/>
    </row>
    <row r="62" spans="6:11" x14ac:dyDescent="0.25">
      <c r="G62" s="36"/>
      <c r="H62" s="36"/>
      <c r="I62" s="36"/>
      <c r="J62" s="36"/>
      <c r="K62" s="36"/>
    </row>
    <row r="63" spans="6:11" x14ac:dyDescent="0.25">
      <c r="G63" s="36"/>
      <c r="H63" s="36"/>
      <c r="I63" s="36"/>
      <c r="J63" s="36"/>
      <c r="K63" s="36"/>
    </row>
    <row r="64" spans="6:11" x14ac:dyDescent="0.25">
      <c r="G64" s="36"/>
      <c r="H64" s="36"/>
      <c r="I64" s="36"/>
      <c r="J64" s="36"/>
      <c r="K64" s="36"/>
    </row>
    <row r="65" spans="7:11" x14ac:dyDescent="0.25">
      <c r="G65" s="36"/>
      <c r="H65" s="36"/>
      <c r="I65" s="36"/>
      <c r="J65" s="36"/>
      <c r="K65" s="36"/>
    </row>
    <row r="66" spans="7:11" x14ac:dyDescent="0.25">
      <c r="G66" s="36"/>
      <c r="H66" s="36"/>
      <c r="I66" s="36"/>
      <c r="J66" s="36"/>
      <c r="K66" s="36"/>
    </row>
    <row r="67" spans="7:11" x14ac:dyDescent="0.25">
      <c r="G67" s="36"/>
      <c r="H67" s="36"/>
      <c r="I67" s="36"/>
      <c r="J67" s="36"/>
      <c r="K67" s="36"/>
    </row>
    <row r="68" spans="7:11" x14ac:dyDescent="0.25">
      <c r="G68" s="36"/>
      <c r="H68" s="36"/>
      <c r="I68" s="36"/>
      <c r="J68" s="36"/>
      <c r="K68" s="36"/>
    </row>
    <row r="69" spans="7:11" x14ac:dyDescent="0.25">
      <c r="G69" s="36"/>
      <c r="H69" s="36"/>
      <c r="I69" s="36"/>
      <c r="J69" s="36"/>
      <c r="K69" s="36"/>
    </row>
    <row r="70" spans="7:11" x14ac:dyDescent="0.25">
      <c r="G70" s="36"/>
      <c r="H70" s="36"/>
      <c r="I70" s="36"/>
      <c r="J70" s="36"/>
      <c r="K70" s="36"/>
    </row>
    <row r="71" spans="7:11" x14ac:dyDescent="0.25">
      <c r="G71" s="36"/>
      <c r="H71" s="36"/>
      <c r="I71" s="36"/>
      <c r="J71" s="36"/>
      <c r="K71" s="36"/>
    </row>
    <row r="72" spans="7:11" x14ac:dyDescent="0.25">
      <c r="G72" s="36"/>
      <c r="H72" s="36"/>
      <c r="I72" s="36"/>
      <c r="J72" s="36"/>
      <c r="K72" s="36"/>
    </row>
    <row r="73" spans="7:11" x14ac:dyDescent="0.25">
      <c r="G73" s="36"/>
      <c r="H73" s="36"/>
      <c r="I73" s="36"/>
      <c r="J73" s="36"/>
      <c r="K73" s="36"/>
    </row>
    <row r="74" spans="7:11" x14ac:dyDescent="0.25">
      <c r="G74" s="36"/>
      <c r="H74" s="36"/>
      <c r="I74" s="36"/>
      <c r="J74" s="36"/>
      <c r="K74" s="36"/>
    </row>
    <row r="75" spans="7:11" x14ac:dyDescent="0.25">
      <c r="G75" s="36"/>
      <c r="H75" s="36"/>
      <c r="I75" s="36"/>
      <c r="J75" s="36"/>
      <c r="K75" s="36"/>
    </row>
    <row r="76" spans="7:11" x14ac:dyDescent="0.25">
      <c r="G76" s="36"/>
      <c r="H76" s="36"/>
      <c r="I76" s="36"/>
      <c r="J76" s="36"/>
      <c r="K76" s="36"/>
    </row>
    <row r="77" spans="7:11" x14ac:dyDescent="0.25">
      <c r="G77" s="36"/>
      <c r="H77" s="36"/>
      <c r="I77" s="36"/>
      <c r="J77" s="36"/>
      <c r="K77" s="36"/>
    </row>
    <row r="78" spans="7:11" x14ac:dyDescent="0.25">
      <c r="G78" s="36"/>
      <c r="H78" s="36"/>
      <c r="I78" s="36"/>
      <c r="J78" s="36"/>
      <c r="K78" s="36"/>
    </row>
    <row r="79" spans="7:11" x14ac:dyDescent="0.25">
      <c r="G79" s="36"/>
      <c r="H79" s="36"/>
      <c r="I79" s="36"/>
      <c r="J79" s="36"/>
      <c r="K79" s="36"/>
    </row>
    <row r="80" spans="7:11" x14ac:dyDescent="0.25">
      <c r="G80" s="36"/>
      <c r="H80" s="36"/>
      <c r="I80" s="36"/>
      <c r="J80" s="36"/>
      <c r="K80" s="36"/>
    </row>
    <row r="81" spans="7:11" x14ac:dyDescent="0.25">
      <c r="G81" s="36"/>
      <c r="H81" s="36"/>
      <c r="I81" s="36"/>
      <c r="J81" s="36"/>
      <c r="K81" s="36"/>
    </row>
    <row r="82" spans="7:11" x14ac:dyDescent="0.25">
      <c r="G82" s="36"/>
      <c r="H82" s="36"/>
      <c r="I82" s="36"/>
      <c r="J82" s="36"/>
      <c r="K82" s="36"/>
    </row>
    <row r="83" spans="7:11" x14ac:dyDescent="0.25">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36" t="s">
        <v>64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O18" sqref="O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36" t="s">
        <v>65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36" t="s">
        <v>66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36" t="s">
        <v>67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O19" sqref="O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36" t="s">
        <v>68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36" t="s">
        <v>69</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O10" sqref="O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36" t="s">
        <v>70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33</v>
      </c>
      <c r="G3"/>
      <c r="H3"/>
      <c r="I3"/>
      <c r="J3"/>
      <c r="K3"/>
      <c r="L3"/>
      <c r="M3"/>
      <c r="N3"/>
      <c r="O3"/>
      <c r="P3"/>
      <c r="Q3"/>
      <c r="R3"/>
    </row>
    <row r="4" spans="1:18" ht="32.1" customHeight="1" x14ac:dyDescent="0.25">
      <c r="A4"/>
      <c r="B4" s="1"/>
      <c r="C4" s="1"/>
      <c r="D4" s="1"/>
      <c r="E4"/>
      <c r="F4" s="36" t="s">
        <v>71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11" sqref="O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34</v>
      </c>
      <c r="G3"/>
      <c r="H3"/>
      <c r="I3"/>
      <c r="J3"/>
      <c r="K3"/>
      <c r="L3"/>
      <c r="M3"/>
      <c r="N3"/>
      <c r="O3"/>
      <c r="P3"/>
      <c r="Q3"/>
      <c r="R3"/>
    </row>
    <row r="4" spans="1:18" ht="128.1" customHeight="1" x14ac:dyDescent="0.25">
      <c r="A4"/>
      <c r="B4" s="1"/>
      <c r="C4" s="1"/>
      <c r="D4" s="1"/>
      <c r="E4"/>
      <c r="F4" s="36" t="s">
        <v>72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121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36" t="s">
        <v>73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B3" sqref="B3"/>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36" t="s">
        <v>56</v>
      </c>
      <c r="G4" s="36"/>
      <c r="H4" s="36"/>
      <c r="I4" s="36"/>
      <c r="J4" s="36"/>
      <c r="K4" s="36"/>
      <c r="L4" s="36"/>
      <c r="M4" s="36"/>
      <c r="N4" s="36"/>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122</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row>
    <row r="31" spans="2:13" x14ac:dyDescent="0.25">
      <c r="B31" s="22"/>
    </row>
    <row r="32" spans="2:13" x14ac:dyDescent="0.25">
      <c r="B32" s="22"/>
    </row>
    <row r="33" spans="2:2" x14ac:dyDescent="0.25">
      <c r="B33" s="22"/>
    </row>
    <row r="34" spans="2:2" x14ac:dyDescent="0.25">
      <c r="B34" s="21"/>
    </row>
    <row r="35" spans="2:2" x14ac:dyDescent="0.25">
      <c r="B35" s="21"/>
    </row>
    <row r="36" spans="2:2" x14ac:dyDescent="0.25">
      <c r="B36" s="21"/>
    </row>
    <row r="37" spans="2:2" x14ac:dyDescent="0.2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36" t="s">
        <v>74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P11" sqref="P11: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36" t="s">
        <v>75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36" t="s">
        <v>76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32</v>
      </c>
      <c r="G3"/>
      <c r="H3"/>
      <c r="I3"/>
      <c r="J3"/>
      <c r="K3"/>
      <c r="L3"/>
      <c r="M3"/>
      <c r="N3"/>
      <c r="O3"/>
      <c r="P3"/>
      <c r="Q3"/>
      <c r="R3"/>
    </row>
    <row r="4" spans="1:18" ht="48" customHeight="1" x14ac:dyDescent="0.25">
      <c r="A4"/>
      <c r="B4" s="1"/>
      <c r="C4" s="1"/>
      <c r="D4" s="1"/>
      <c r="E4"/>
      <c r="F4" s="36" t="s">
        <v>77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87</v>
      </c>
      <c r="G3"/>
      <c r="H3"/>
      <c r="I3"/>
      <c r="J3"/>
      <c r="K3"/>
      <c r="L3"/>
      <c r="M3"/>
      <c r="N3"/>
      <c r="O3"/>
      <c r="P3"/>
      <c r="Q3"/>
      <c r="R3"/>
    </row>
    <row r="4" spans="1:18" ht="15.95" customHeight="1" x14ac:dyDescent="0.25">
      <c r="A4"/>
      <c r="B4" s="1"/>
      <c r="C4" s="1"/>
      <c r="D4" s="1"/>
      <c r="E4"/>
      <c r="F4" s="41" t="s">
        <v>88</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101</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84</v>
      </c>
      <c r="G3"/>
      <c r="H3"/>
      <c r="I3"/>
      <c r="J3"/>
      <c r="K3"/>
      <c r="L3"/>
      <c r="M3"/>
      <c r="N3"/>
      <c r="O3"/>
      <c r="P3"/>
      <c r="Q3"/>
      <c r="R3"/>
    </row>
    <row r="4" spans="1:21" ht="47.1" customHeight="1" x14ac:dyDescent="0.25">
      <c r="A4"/>
      <c r="B4" s="1"/>
      <c r="C4" s="1"/>
      <c r="D4" s="1"/>
      <c r="E4"/>
      <c r="F4" s="41" t="s">
        <v>89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102</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85</v>
      </c>
      <c r="G3"/>
      <c r="H3"/>
      <c r="I3"/>
      <c r="J3"/>
      <c r="K3"/>
      <c r="L3"/>
      <c r="M3"/>
      <c r="N3"/>
      <c r="O3"/>
      <c r="P3"/>
      <c r="Q3"/>
      <c r="R3"/>
    </row>
    <row r="4" spans="1:21" ht="18.95" customHeight="1" x14ac:dyDescent="0.25">
      <c r="A4"/>
      <c r="B4" s="1"/>
      <c r="C4" s="1"/>
      <c r="D4" s="1"/>
      <c r="E4"/>
      <c r="F4" s="41" t="s">
        <v>92</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110</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Q20" sqref="Q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t="s">
        <v>4</v>
      </c>
      <c r="D3" s="6"/>
      <c r="E3"/>
      <c r="F3" s="8" t="s">
        <v>86</v>
      </c>
      <c r="G3"/>
      <c r="H3"/>
      <c r="I3"/>
      <c r="J3"/>
      <c r="K3"/>
      <c r="L3"/>
      <c r="M3"/>
      <c r="N3"/>
      <c r="O3"/>
      <c r="P3"/>
      <c r="Q3"/>
      <c r="R3"/>
    </row>
    <row r="4" spans="1:21" ht="30.95" customHeight="1" x14ac:dyDescent="0.25">
      <c r="A4"/>
      <c r="B4" s="1"/>
      <c r="C4" s="1"/>
      <c r="D4" s="1"/>
      <c r="E4"/>
      <c r="F4" s="41" t="s">
        <v>93</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103</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36" t="s">
        <v>78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100</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I21" sqref="I2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36" t="s">
        <v>57</v>
      </c>
      <c r="G4" s="36"/>
      <c r="H4" s="36"/>
      <c r="I4" s="36"/>
      <c r="J4" s="36"/>
      <c r="K4" s="36"/>
      <c r="L4" s="36"/>
      <c r="M4" s="36"/>
      <c r="N4" s="36"/>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ht="15.75" customHeight="1" x14ac:dyDescent="0.25">
      <c r="B8" s="20"/>
      <c r="C8" s="20"/>
      <c r="D8" s="20"/>
      <c r="E8" s="20"/>
      <c r="F8" s="20"/>
      <c r="G8" s="20"/>
      <c r="H8" s="20"/>
      <c r="J8" s="39" t="s">
        <v>104</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F20" sqref="F2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36" t="s">
        <v>58</v>
      </c>
      <c r="G4" s="36"/>
      <c r="H4" s="36"/>
      <c r="I4" s="36"/>
      <c r="J4" s="36"/>
      <c r="K4" s="36"/>
      <c r="L4" s="36"/>
      <c r="M4" s="36"/>
      <c r="N4" s="36"/>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0" t="s">
        <v>111</v>
      </c>
      <c r="K8" s="40"/>
      <c r="L8" s="40"/>
      <c r="M8" s="40"/>
    </row>
    <row r="9" spans="1:16" x14ac:dyDescent="0.25">
      <c r="B9" s="19"/>
      <c r="C9" s="19"/>
      <c r="D9" s="19"/>
      <c r="E9" s="19"/>
      <c r="F9" s="19"/>
      <c r="G9" s="19"/>
      <c r="H9" s="19"/>
      <c r="J9" s="40"/>
      <c r="K9" s="40"/>
      <c r="L9" s="40"/>
      <c r="M9" s="40"/>
    </row>
    <row r="10" spans="1:16" x14ac:dyDescent="0.25">
      <c r="B10" s="19"/>
      <c r="C10" s="19"/>
      <c r="D10" s="19"/>
      <c r="E10" s="19"/>
      <c r="F10" s="19"/>
      <c r="G10" s="19"/>
      <c r="H10" s="19"/>
      <c r="J10" s="40"/>
      <c r="K10" s="40"/>
      <c r="L10" s="40"/>
      <c r="M10" s="40"/>
    </row>
    <row r="11" spans="1:16" x14ac:dyDescent="0.25">
      <c r="B11" s="19"/>
      <c r="C11" s="19"/>
      <c r="D11" s="19"/>
      <c r="E11" s="19"/>
      <c r="F11" s="19"/>
      <c r="G11" s="19"/>
      <c r="H11" s="19"/>
      <c r="J11" s="40"/>
      <c r="K11" s="40"/>
      <c r="L11" s="40"/>
      <c r="M11" s="40"/>
    </row>
    <row r="12" spans="1:16" x14ac:dyDescent="0.25">
      <c r="B12" s="19"/>
      <c r="C12" s="19"/>
      <c r="D12" s="19"/>
      <c r="E12" s="19"/>
      <c r="F12" s="19"/>
      <c r="G12" s="19"/>
      <c r="H12" s="19"/>
      <c r="J12" s="40"/>
      <c r="K12" s="40"/>
      <c r="L12" s="40"/>
      <c r="M12" s="40"/>
    </row>
    <row r="13" spans="1:16" x14ac:dyDescent="0.25">
      <c r="B13" s="19"/>
      <c r="C13" s="19"/>
      <c r="D13" s="19"/>
      <c r="E13" s="19"/>
      <c r="F13" s="19"/>
      <c r="G13" s="19"/>
      <c r="H13" s="19"/>
      <c r="J13" s="40"/>
      <c r="K13" s="40"/>
      <c r="L13" s="40"/>
      <c r="M13" s="40"/>
    </row>
    <row r="14" spans="1:16" x14ac:dyDescent="0.25">
      <c r="B14" s="19"/>
      <c r="C14" s="19"/>
      <c r="D14" s="19"/>
      <c r="E14" s="19"/>
      <c r="F14" s="19"/>
      <c r="G14" s="19"/>
      <c r="H14" s="19"/>
      <c r="J14" s="40"/>
      <c r="K14" s="40"/>
      <c r="L14" s="40"/>
      <c r="M14" s="40"/>
    </row>
    <row r="15" spans="1:16" x14ac:dyDescent="0.25">
      <c r="B15" s="19"/>
      <c r="C15" s="19"/>
      <c r="D15" s="19"/>
      <c r="E15" s="19"/>
      <c r="F15" s="19"/>
      <c r="G15" s="19"/>
      <c r="H15" s="19"/>
      <c r="J15" s="40"/>
      <c r="K15" s="40"/>
      <c r="L15" s="40"/>
      <c r="M15" s="40"/>
    </row>
    <row r="16" spans="1:16"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36" t="s">
        <v>59</v>
      </c>
      <c r="G4" s="36"/>
      <c r="H4" s="36"/>
      <c r="I4" s="36"/>
      <c r="J4" s="36"/>
      <c r="K4" s="36"/>
      <c r="L4" s="36"/>
      <c r="M4" s="36"/>
      <c r="N4" s="36"/>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0" t="s">
        <v>116</v>
      </c>
      <c r="K8" s="40"/>
      <c r="L8" s="40"/>
      <c r="M8" s="40"/>
    </row>
    <row r="9" spans="1:17" x14ac:dyDescent="0.25">
      <c r="B9" s="19"/>
      <c r="C9" s="19"/>
      <c r="D9" s="19"/>
      <c r="E9" s="19"/>
      <c r="F9" s="19"/>
      <c r="G9" s="19"/>
      <c r="H9" s="19"/>
      <c r="J9" s="40"/>
      <c r="K9" s="40"/>
      <c r="L9" s="40"/>
      <c r="M9" s="40"/>
    </row>
    <row r="10" spans="1:17" x14ac:dyDescent="0.25">
      <c r="B10" s="19"/>
      <c r="C10" s="19"/>
      <c r="D10" s="19"/>
      <c r="E10" s="19"/>
      <c r="F10" s="19"/>
      <c r="G10" s="19"/>
      <c r="H10" s="19"/>
      <c r="J10" s="40"/>
      <c r="K10" s="40"/>
      <c r="L10" s="40"/>
      <c r="M10" s="40"/>
    </row>
    <row r="11" spans="1:17" x14ac:dyDescent="0.25">
      <c r="B11" s="19"/>
      <c r="C11" s="19"/>
      <c r="D11" s="19"/>
      <c r="E11" s="19"/>
      <c r="F11" s="19"/>
      <c r="G11" s="19"/>
      <c r="H11" s="19"/>
      <c r="J11" s="40"/>
      <c r="K11" s="40"/>
      <c r="L11" s="40"/>
      <c r="M11" s="40"/>
    </row>
    <row r="12" spans="1:17" x14ac:dyDescent="0.25">
      <c r="B12" s="19"/>
      <c r="C12" s="19"/>
      <c r="D12" s="19"/>
      <c r="E12" s="19"/>
      <c r="F12" s="19"/>
      <c r="G12" s="19"/>
      <c r="H12" s="19"/>
      <c r="J12" s="40"/>
      <c r="K12" s="40"/>
      <c r="L12" s="40"/>
      <c r="M12" s="40"/>
    </row>
    <row r="13" spans="1:17" x14ac:dyDescent="0.25">
      <c r="B13" s="19"/>
      <c r="C13" s="19"/>
      <c r="D13" s="19"/>
      <c r="E13" s="19"/>
      <c r="F13" s="19"/>
      <c r="G13" s="19"/>
      <c r="H13" s="19"/>
      <c r="J13" s="40"/>
      <c r="K13" s="40"/>
      <c r="L13" s="40"/>
      <c r="M13" s="40"/>
    </row>
    <row r="14" spans="1:17" x14ac:dyDescent="0.25">
      <c r="B14" s="19"/>
      <c r="C14" s="19"/>
      <c r="D14" s="19"/>
      <c r="E14" s="19"/>
      <c r="F14" s="19"/>
      <c r="G14" s="19"/>
      <c r="H14" s="19"/>
      <c r="J14" s="40"/>
      <c r="K14" s="40"/>
      <c r="L14" s="40"/>
      <c r="M14" s="40"/>
    </row>
    <row r="15" spans="1:17" x14ac:dyDescent="0.25">
      <c r="B15" s="19"/>
      <c r="C15" s="19"/>
      <c r="D15" s="19"/>
      <c r="E15" s="19"/>
      <c r="F15" s="19"/>
      <c r="G15" s="19"/>
      <c r="H15" s="19"/>
      <c r="J15" s="40"/>
      <c r="K15" s="40"/>
      <c r="L15" s="40"/>
      <c r="M15" s="40"/>
    </row>
    <row r="16" spans="1:17"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O22" sqref="O2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36" t="s">
        <v>60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42</v>
      </c>
      <c r="G3"/>
      <c r="H3"/>
      <c r="I3"/>
      <c r="J3"/>
      <c r="K3"/>
      <c r="L3"/>
      <c r="M3"/>
      <c r="N3"/>
      <c r="O3"/>
      <c r="P3"/>
      <c r="Q3"/>
      <c r="R3"/>
    </row>
    <row r="4" spans="1:18" ht="32.1" customHeight="1" x14ac:dyDescent="0.25">
      <c r="A4"/>
      <c r="B4" s="1"/>
      <c r="C4" s="1"/>
      <c r="D4" s="1"/>
      <c r="E4"/>
      <c r="F4" s="36" t="s">
        <v>61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43</v>
      </c>
      <c r="G3"/>
      <c r="H3"/>
      <c r="I3"/>
      <c r="J3"/>
      <c r="K3"/>
      <c r="L3"/>
      <c r="M3"/>
      <c r="N3"/>
      <c r="O3"/>
      <c r="P3"/>
      <c r="Q3"/>
      <c r="R3"/>
    </row>
    <row r="4" spans="1:18" ht="32.1" customHeight="1" x14ac:dyDescent="0.25">
      <c r="A4"/>
      <c r="B4" s="1"/>
      <c r="C4" s="1"/>
      <c r="D4" s="1"/>
      <c r="E4"/>
      <c r="F4" s="36" t="s">
        <v>62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O22" sqref="O2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36" t="s">
        <v>63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Paulo Silva</cp:lastModifiedBy>
  <dcterms:created xsi:type="dcterms:W3CDTF">2019-09-06T11:16:57Z</dcterms:created>
  <dcterms:modified xsi:type="dcterms:W3CDTF">2026-05-27T10:58:57Z</dcterms:modified>
</cp:coreProperties>
</file>